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G13" i="5"/>
  <c r="G14"/>
  <c r="G16"/>
  <c r="G17"/>
  <c r="G15" l="1"/>
  <c r="G47" l="1"/>
  <c r="G44"/>
  <c r="G41"/>
  <c r="G34"/>
  <c r="G32"/>
  <c r="G11"/>
  <c r="G10"/>
  <c r="E47"/>
  <c r="E44"/>
  <c r="E41"/>
  <c r="E34"/>
  <c r="E32"/>
  <c r="E27"/>
  <c r="E25"/>
  <c r="E24"/>
  <c r="E10"/>
  <c r="E26" l="1"/>
  <c r="E23"/>
  <c r="G33"/>
  <c r="E33"/>
  <c r="G43"/>
  <c r="E43"/>
  <c r="G31"/>
  <c r="E31"/>
  <c r="G40"/>
  <c r="E40"/>
  <c r="E46"/>
  <c r="G46"/>
  <c r="G9"/>
  <c r="G8" l="1"/>
  <c r="E42"/>
  <c r="G12"/>
  <c r="G35"/>
  <c r="E35"/>
  <c r="G30"/>
  <c r="E30"/>
  <c r="G42"/>
  <c r="E22"/>
  <c r="E9"/>
  <c r="E21" l="1"/>
  <c r="E28"/>
  <c r="E29"/>
  <c r="G29"/>
  <c r="E8"/>
  <c r="G28" l="1"/>
  <c r="E7" l="1"/>
  <c r="E6" l="1"/>
  <c r="G7" l="1"/>
  <c r="G6" l="1"/>
</calcChain>
</file>

<file path=xl/sharedStrings.xml><?xml version="1.0" encoding="utf-8"?>
<sst xmlns="http://schemas.openxmlformats.org/spreadsheetml/2006/main" count="99" uniqueCount="94">
  <si>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</si>
  <si>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</si>
  <si>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</si>
  <si>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</si>
  <si>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</si>
  <si>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</si>
  <si>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</si>
  <si>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</si>
  <si>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</si>
  <si>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</si>
  <si>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</si>
  <si>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</si>
  <si>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</si>
  <si>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</si>
  <si>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</si>
  <si>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</si>
  <si>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</si>
  <si>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</si>
  <si>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</si>
  <si>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</si>
  <si>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</si>
  <si>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</si>
  <si>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</si>
  <si>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</si>
  <si>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</si>
  <si>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</si>
  <si>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</si>
  <si>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</si>
  <si>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</si>
  <si>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</si>
  <si>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</si>
  <si>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</si>
  <si>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</si>
  <si>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</si>
  <si>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</si>
  <si>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</si>
  <si>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</si>
  <si>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</si>
  <si>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</si>
  <si>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</si>
  <si>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</si>
  <si>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</si>
  <si>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</si>
  <si>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00020220077050000150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</si>
  <si>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</si>
  <si>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</si>
  <si>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</si>
  <si>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</si>
  <si>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</si>
  <si>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</si>
  <si>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</si>
  <si>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</si>
  <si>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</si>
  <si>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</si>
  <si>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</si>
  <si>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</si>
  <si>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</si>
  <si>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</si>
  <si>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00020220216000000150</t>
  </si>
  <si>
    <t>00020220216050000150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</si>
  <si>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</si>
  <si>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</si>
  <si>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</si>
  <si>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</si>
  <si>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</si>
  <si>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</si>
  <si>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</si>
  <si>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</si>
  <si>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</si>
  <si>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</si>
  <si>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</si>
  <si>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</si>
  <si>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</si>
  <si>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</si>
  <si>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</si>
  <si>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</si>
  <si>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</si>
  <si>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</si>
  <si>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</si>
  <si>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</si>
  <si>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</si>
  <si>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</si>
  <si>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</si>
  <si>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</si>
  <si>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Инициативные платежи, зачисляемые в бюджеты сельских поселений</t>
  </si>
  <si>
    <t>Субсидии бюджетам сельских поселений на поддержку отрасли культуры</t>
  </si>
  <si>
    <t xml:space="preserve">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</si>
  <si>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</si>
  <si>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поселенийтрансфертов, имеющих целевое назначение, прошлых лет, а также от возврата организациями остатков субсидий прошлых лет</t>
  </si>
  <si>
    <t>Отчет об исполнении бюджета Октябрьского сельского поселения Вичугского муниципального района по доходам на 1 октября 2023 года</t>
  </si>
  <si>
    <t>Утверждено на 2023 год, тыс.руб.</t>
  </si>
  <si>
    <t>Исполнено на 1 октября 2023 года, тыс.руб.</t>
  </si>
  <si>
    <t>Исполнено на 1октября   2022 года, тыс.руб.</t>
  </si>
  <si>
    <t xml:space="preserve">Уровень изменений по сравне-нию с соответст-вующим периодом 2022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</si>
</sst>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9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4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49" fontId="27" fillId="33" borderId="1" xfId="46" applyNumberFormat="1" applyFont="1" applyFill="1" applyBorder="1" applyAlignment="1">
      <alignment wrapText="1" shrinkToFit="1"/>
    </xf>
    <xf numFmtId="0" fontId="28" fillId="35" borderId="1" xfId="0" applyFont="1" applyFill="1" applyBorder="1" applyAlignment="1">
      <alignment horizontal="justify" vertical="top" wrapText="1"/>
    </xf>
    <xf numFmtId="4" fontId="27" fillId="33" borderId="1" xfId="46" applyNumberFormat="1" applyFont="1" applyFill="1" applyBorder="1"/>
    <xf numFmtId="4" fontId="27" fillId="33" borderId="1" xfId="60" applyNumberFormat="1" applyFont="1" applyFill="1" applyBorder="1"/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0"/>
  <sheetViews>
    <sheetView tabSelected="1" topLeftCell="B1" workbookViewId="0">
      <selection activeCell="K10" sqref="K10"/>
    </sheetView>
  </sheetViews>
  <sheetFormatPr defaultRowHeight="12.75"/>
  <cols>
    <col min="1" max="1" width="21.28515625" customWidth="1"/>
    <col min="2" max="2" width="79.28515625" customWidth="1"/>
    <col min="3" max="3" width="11.5703125" customWidth="1"/>
    <col min="4" max="4" width="13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3" t="s">
        <v>89</v>
      </c>
      <c r="C2" s="23"/>
      <c r="D2" s="23"/>
      <c r="E2" s="23"/>
      <c r="F2" s="23"/>
      <c r="G2" s="23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21" t="s">
        <v>38</v>
      </c>
      <c r="B4" s="21" t="s">
        <v>39</v>
      </c>
      <c r="C4" s="22" t="s">
        <v>62</v>
      </c>
      <c r="D4" s="22"/>
      <c r="E4" s="22"/>
      <c r="F4" s="22"/>
      <c r="G4" s="22"/>
    </row>
    <row r="5" spans="1:7" ht="84">
      <c r="A5" s="21"/>
      <c r="B5" s="21"/>
      <c r="C5" s="14" t="s">
        <v>90</v>
      </c>
      <c r="D5" s="4" t="s">
        <v>91</v>
      </c>
      <c r="E5" s="6" t="s">
        <v>40</v>
      </c>
      <c r="F5" s="20" t="s">
        <v>92</v>
      </c>
      <c r="G5" s="14" t="s">
        <v>93</v>
      </c>
    </row>
    <row r="6" spans="1:7">
      <c r="A6" s="1" t="s">
        <v>20</v>
      </c>
      <c r="B6" s="1" t="s">
        <v>31</v>
      </c>
      <c r="C6" s="2">
        <v>19691.900000000001</v>
      </c>
      <c r="D6" s="2">
        <v>13447.9</v>
      </c>
      <c r="E6" s="2">
        <f>D6/C6*100</f>
        <v>68.291531035603469</v>
      </c>
      <c r="F6" s="2">
        <v>21282.2</v>
      </c>
      <c r="G6" s="2">
        <f>D6/F6*100</f>
        <v>63.188486152747359</v>
      </c>
    </row>
    <row r="7" spans="1:7">
      <c r="A7" s="1" t="s">
        <v>6</v>
      </c>
      <c r="B7" s="1" t="s">
        <v>24</v>
      </c>
      <c r="C7" s="3">
        <v>2020.4</v>
      </c>
      <c r="D7" s="3">
        <v>942.1</v>
      </c>
      <c r="E7" s="2">
        <f t="shared" ref="E7:E27" si="0">D7/C7*100</f>
        <v>46.629380320728572</v>
      </c>
      <c r="F7" s="3">
        <v>1158.8</v>
      </c>
      <c r="G7" s="2">
        <f t="shared" ref="G7:G17" si="1">D7/F7*100</f>
        <v>81.299620296858819</v>
      </c>
    </row>
    <row r="8" spans="1:7">
      <c r="A8" s="1" t="s">
        <v>33</v>
      </c>
      <c r="B8" s="1" t="s">
        <v>9</v>
      </c>
      <c r="C8" s="13">
        <v>220</v>
      </c>
      <c r="D8" s="13">
        <v>162.30000000000001</v>
      </c>
      <c r="E8" s="15">
        <f t="shared" si="0"/>
        <v>73.77272727272728</v>
      </c>
      <c r="F8" s="13">
        <v>156.19999999999999</v>
      </c>
      <c r="G8" s="2">
        <f t="shared" si="1"/>
        <v>103.90524967989758</v>
      </c>
    </row>
    <row r="9" spans="1:7">
      <c r="A9" s="1" t="s">
        <v>0</v>
      </c>
      <c r="B9" s="1" t="s">
        <v>10</v>
      </c>
      <c r="C9" s="13">
        <v>220</v>
      </c>
      <c r="D9" s="13">
        <v>162.30000000000001</v>
      </c>
      <c r="E9" s="2">
        <f t="shared" si="0"/>
        <v>73.77272727272728</v>
      </c>
      <c r="F9" s="13">
        <v>156.19999999999999</v>
      </c>
      <c r="G9" s="2">
        <f t="shared" si="1"/>
        <v>103.90524967989758</v>
      </c>
    </row>
    <row r="10" spans="1:7" ht="38.25">
      <c r="A10" s="1" t="s">
        <v>8</v>
      </c>
      <c r="B10" s="1" t="s">
        <v>35</v>
      </c>
      <c r="C10" s="3">
        <v>220</v>
      </c>
      <c r="D10" s="3">
        <v>162.30000000000001</v>
      </c>
      <c r="E10" s="2">
        <f t="shared" si="0"/>
        <v>73.77272727272728</v>
      </c>
      <c r="F10" s="3">
        <v>152.9</v>
      </c>
      <c r="G10" s="2">
        <f t="shared" si="1"/>
        <v>106.14780902550687</v>
      </c>
    </row>
    <row r="11" spans="1:7" ht="25.5">
      <c r="A11" s="1" t="s">
        <v>29</v>
      </c>
      <c r="B11" s="1" t="s">
        <v>26</v>
      </c>
      <c r="C11" s="3">
        <v>0</v>
      </c>
      <c r="D11" s="3">
        <v>4.4000000000000004</v>
      </c>
      <c r="E11" s="2">
        <v>0</v>
      </c>
      <c r="F11" s="3">
        <v>3.3</v>
      </c>
      <c r="G11" s="2">
        <f t="shared" si="1"/>
        <v>133.33333333333334</v>
      </c>
    </row>
    <row r="12" spans="1:7">
      <c r="A12" s="1" t="s">
        <v>30</v>
      </c>
      <c r="B12" s="1" t="s">
        <v>18</v>
      </c>
      <c r="C12" s="13">
        <v>5</v>
      </c>
      <c r="D12" s="13">
        <v>6.3</v>
      </c>
      <c r="E12" s="15">
        <v>126</v>
      </c>
      <c r="F12" s="13">
        <v>14.1</v>
      </c>
      <c r="G12" s="2">
        <f t="shared" si="1"/>
        <v>44.680851063829785</v>
      </c>
    </row>
    <row r="13" spans="1:7">
      <c r="A13" s="1" t="s">
        <v>11</v>
      </c>
      <c r="B13" s="1" t="s">
        <v>14</v>
      </c>
      <c r="C13" s="3">
        <v>5</v>
      </c>
      <c r="D13" s="3">
        <v>6.3</v>
      </c>
      <c r="E13" s="2">
        <v>126</v>
      </c>
      <c r="F13" s="3">
        <v>14.1</v>
      </c>
      <c r="G13" s="2">
        <f t="shared" si="1"/>
        <v>44.680851063829785</v>
      </c>
    </row>
    <row r="14" spans="1:7">
      <c r="A14" s="1" t="s">
        <v>17</v>
      </c>
      <c r="B14" s="1" t="s">
        <v>14</v>
      </c>
      <c r="C14" s="3">
        <v>5</v>
      </c>
      <c r="D14" s="3">
        <v>6.3</v>
      </c>
      <c r="E14" s="2">
        <v>126</v>
      </c>
      <c r="F14" s="3">
        <v>14.1</v>
      </c>
      <c r="G14" s="2">
        <f t="shared" si="1"/>
        <v>44.680851063829785</v>
      </c>
    </row>
    <row r="15" spans="1:7">
      <c r="A15" s="1" t="s">
        <v>60</v>
      </c>
      <c r="B15" s="16" t="s">
        <v>63</v>
      </c>
      <c r="C15" s="13">
        <v>1160</v>
      </c>
      <c r="D15" s="13">
        <v>552.9</v>
      </c>
      <c r="E15" s="15">
        <v>47.66</v>
      </c>
      <c r="F15" s="13">
        <v>816.9</v>
      </c>
      <c r="G15" s="2">
        <f t="shared" si="1"/>
        <v>67.682702901211897</v>
      </c>
    </row>
    <row r="16" spans="1:7">
      <c r="A16" s="1" t="s">
        <v>50</v>
      </c>
      <c r="B16" s="1" t="s">
        <v>64</v>
      </c>
      <c r="C16" s="13">
        <v>240</v>
      </c>
      <c r="D16" s="13">
        <v>19.8</v>
      </c>
      <c r="E16" s="15">
        <v>8.25</v>
      </c>
      <c r="F16" s="13">
        <v>40</v>
      </c>
      <c r="G16" s="2">
        <f t="shared" si="1"/>
        <v>49.5</v>
      </c>
    </row>
    <row r="17" spans="1:7" ht="25.5">
      <c r="A17" s="1" t="s">
        <v>22</v>
      </c>
      <c r="B17" s="1" t="s">
        <v>65</v>
      </c>
      <c r="C17" s="13">
        <v>240</v>
      </c>
      <c r="D17" s="13">
        <v>19.8</v>
      </c>
      <c r="E17" s="15">
        <v>8.25</v>
      </c>
      <c r="F17" s="13">
        <v>40</v>
      </c>
      <c r="G17" s="2">
        <f t="shared" si="1"/>
        <v>49.5</v>
      </c>
    </row>
    <row r="18" spans="1:7">
      <c r="A18" s="1" t="s">
        <v>28</v>
      </c>
      <c r="B18" s="1" t="s">
        <v>66</v>
      </c>
      <c r="C18" s="13">
        <v>920</v>
      </c>
      <c r="D18" s="13">
        <v>533.1</v>
      </c>
      <c r="E18" s="15">
        <v>57.9</v>
      </c>
      <c r="F18" s="13">
        <v>776.9</v>
      </c>
      <c r="G18" s="2">
        <v>68.599999999999994</v>
      </c>
    </row>
    <row r="19" spans="1:7">
      <c r="A19" s="1" t="s">
        <v>51</v>
      </c>
      <c r="B19" s="1" t="s">
        <v>67</v>
      </c>
      <c r="C19" s="13">
        <v>380</v>
      </c>
      <c r="D19" s="13">
        <v>500.9</v>
      </c>
      <c r="E19" s="15">
        <v>131.80000000000001</v>
      </c>
      <c r="F19" s="13">
        <v>691.1</v>
      </c>
      <c r="G19" s="2">
        <v>72.5</v>
      </c>
    </row>
    <row r="20" spans="1:7" ht="25.5">
      <c r="A20" s="1" t="s">
        <v>52</v>
      </c>
      <c r="B20" s="1" t="s">
        <v>68</v>
      </c>
      <c r="C20" s="13">
        <v>380</v>
      </c>
      <c r="D20" s="13">
        <v>500.9</v>
      </c>
      <c r="E20" s="15">
        <v>131.80000000000001</v>
      </c>
      <c r="F20" s="13">
        <v>691.1</v>
      </c>
      <c r="G20" s="2">
        <v>72.5</v>
      </c>
    </row>
    <row r="21" spans="1:7">
      <c r="A21" s="1" t="s">
        <v>7</v>
      </c>
      <c r="B21" s="1" t="s">
        <v>69</v>
      </c>
      <c r="C21" s="13">
        <v>540</v>
      </c>
      <c r="D21" s="13">
        <v>32.1</v>
      </c>
      <c r="E21" s="15">
        <f t="shared" si="0"/>
        <v>5.9444444444444446</v>
      </c>
      <c r="F21" s="13">
        <v>85.8</v>
      </c>
      <c r="G21" s="2">
        <v>37.4</v>
      </c>
    </row>
    <row r="22" spans="1:7" ht="50.25" customHeight="1">
      <c r="A22" s="1" t="s">
        <v>36</v>
      </c>
      <c r="B22" s="7" t="s">
        <v>70</v>
      </c>
      <c r="C22" s="3">
        <v>540</v>
      </c>
      <c r="D22" s="3">
        <v>32.1</v>
      </c>
      <c r="E22" s="2">
        <f t="shared" si="0"/>
        <v>5.9444444444444446</v>
      </c>
      <c r="F22" s="3">
        <v>85.8</v>
      </c>
      <c r="G22" s="2">
        <v>37.4</v>
      </c>
    </row>
    <row r="23" spans="1:7" ht="51">
      <c r="A23" s="1" t="s">
        <v>2</v>
      </c>
      <c r="B23" s="17" t="s">
        <v>71</v>
      </c>
      <c r="C23" s="18">
        <v>593.5</v>
      </c>
      <c r="D23" s="18">
        <v>178.6</v>
      </c>
      <c r="E23" s="19">
        <f t="shared" si="0"/>
        <v>30.092670598146587</v>
      </c>
      <c r="F23" s="18">
        <v>142</v>
      </c>
      <c r="G23" s="19">
        <v>125.8</v>
      </c>
    </row>
    <row r="24" spans="1:7" ht="76.5">
      <c r="A24" s="1" t="s">
        <v>12</v>
      </c>
      <c r="B24" s="9" t="s">
        <v>72</v>
      </c>
      <c r="C24" s="3">
        <v>593.5</v>
      </c>
      <c r="D24" s="3">
        <v>178.6</v>
      </c>
      <c r="E24" s="2">
        <f t="shared" si="0"/>
        <v>30.092670598146587</v>
      </c>
      <c r="F24" s="3">
        <v>142</v>
      </c>
      <c r="G24" s="2">
        <v>125.8</v>
      </c>
    </row>
    <row r="25" spans="1:7" ht="63.75">
      <c r="A25" s="1" t="s">
        <v>23</v>
      </c>
      <c r="B25" s="7" t="s">
        <v>73</v>
      </c>
      <c r="C25" s="3">
        <v>593.5</v>
      </c>
      <c r="D25" s="3">
        <v>178.6</v>
      </c>
      <c r="E25" s="2">
        <f t="shared" si="0"/>
        <v>30.092670598146587</v>
      </c>
      <c r="F25" s="3">
        <v>142</v>
      </c>
      <c r="G25" s="2">
        <v>125.8</v>
      </c>
    </row>
    <row r="26" spans="1:7" ht="63.75">
      <c r="A26" s="1" t="s">
        <v>34</v>
      </c>
      <c r="B26" s="10" t="s">
        <v>74</v>
      </c>
      <c r="C26" s="3">
        <v>593.5</v>
      </c>
      <c r="D26" s="3">
        <v>178.6</v>
      </c>
      <c r="E26" s="2">
        <f t="shared" si="0"/>
        <v>30.092670598146587</v>
      </c>
      <c r="F26" s="3">
        <v>142</v>
      </c>
      <c r="G26" s="2">
        <v>125.8</v>
      </c>
    </row>
    <row r="27" spans="1:7" ht="24.75" customHeight="1">
      <c r="A27" s="1" t="s">
        <v>1</v>
      </c>
      <c r="B27" s="7" t="s">
        <v>84</v>
      </c>
      <c r="C27" s="3">
        <v>41.9</v>
      </c>
      <c r="D27" s="3">
        <v>41.9</v>
      </c>
      <c r="E27" s="2">
        <f t="shared" si="0"/>
        <v>100</v>
      </c>
      <c r="F27" s="3">
        <v>29.6</v>
      </c>
      <c r="G27" s="2">
        <v>141.6</v>
      </c>
    </row>
    <row r="28" spans="1:7">
      <c r="A28" s="1" t="s">
        <v>3</v>
      </c>
      <c r="B28" s="11" t="s">
        <v>53</v>
      </c>
      <c r="C28" s="13">
        <v>17671.5</v>
      </c>
      <c r="D28" s="13">
        <v>12505.7</v>
      </c>
      <c r="E28" s="15">
        <f t="shared" ref="E28:E47" si="2">D28/C28*100</f>
        <v>70.767620179384892</v>
      </c>
      <c r="F28" s="13">
        <v>20123.400000000001</v>
      </c>
      <c r="G28" s="2">
        <f t="shared" ref="G28:G47" si="3">D28/F28*100</f>
        <v>62.145064949263052</v>
      </c>
    </row>
    <row r="29" spans="1:7" ht="25.5">
      <c r="A29" s="1" t="s">
        <v>32</v>
      </c>
      <c r="B29" s="8" t="s">
        <v>54</v>
      </c>
      <c r="C29" s="13">
        <v>17671.599999999999</v>
      </c>
      <c r="D29" s="13">
        <v>12505.8</v>
      </c>
      <c r="E29" s="15">
        <f t="shared" si="2"/>
        <v>70.767785599492967</v>
      </c>
      <c r="F29" s="13">
        <v>20130.599999999999</v>
      </c>
      <c r="G29" s="2">
        <f t="shared" si="3"/>
        <v>62.123334624899407</v>
      </c>
    </row>
    <row r="30" spans="1:7">
      <c r="A30" s="1" t="s">
        <v>4</v>
      </c>
      <c r="B30" s="7" t="s">
        <v>16</v>
      </c>
      <c r="C30" s="13">
        <v>10457.5</v>
      </c>
      <c r="D30" s="13">
        <v>7843.2</v>
      </c>
      <c r="E30" s="15">
        <f t="shared" si="2"/>
        <v>75.000717188620598</v>
      </c>
      <c r="F30" s="13">
        <v>7643.6</v>
      </c>
      <c r="G30" s="2">
        <f t="shared" si="3"/>
        <v>102.61133497304935</v>
      </c>
    </row>
    <row r="31" spans="1:7">
      <c r="A31" s="1" t="s">
        <v>5</v>
      </c>
      <c r="B31" s="8" t="s">
        <v>19</v>
      </c>
      <c r="C31" s="13">
        <v>9340.6</v>
      </c>
      <c r="D31" s="13">
        <v>7005.5</v>
      </c>
      <c r="E31" s="15">
        <f t="shared" si="2"/>
        <v>75.000535297518354</v>
      </c>
      <c r="F31" s="13">
        <v>7005.5</v>
      </c>
      <c r="G31" s="2">
        <f t="shared" si="3"/>
        <v>100</v>
      </c>
    </row>
    <row r="32" spans="1:7" ht="25.5">
      <c r="A32" s="1" t="s">
        <v>41</v>
      </c>
      <c r="B32" s="8" t="s">
        <v>75</v>
      </c>
      <c r="C32" s="13">
        <v>9340.6</v>
      </c>
      <c r="D32" s="13">
        <v>7005.5</v>
      </c>
      <c r="E32" s="15">
        <f t="shared" si="2"/>
        <v>75.000535297518354</v>
      </c>
      <c r="F32" s="13">
        <v>7005.5</v>
      </c>
      <c r="G32" s="2">
        <f t="shared" si="3"/>
        <v>100</v>
      </c>
    </row>
    <row r="33" spans="1:7">
      <c r="A33" s="1" t="s">
        <v>37</v>
      </c>
      <c r="B33" s="8" t="s">
        <v>55</v>
      </c>
      <c r="C33" s="13">
        <v>1116.9000000000001</v>
      </c>
      <c r="D33" s="13">
        <v>837.7</v>
      </c>
      <c r="E33" s="15">
        <f t="shared" si="2"/>
        <v>75.002238338257683</v>
      </c>
      <c r="F33" s="13">
        <v>638.1</v>
      </c>
      <c r="G33" s="2">
        <f t="shared" si="3"/>
        <v>131.28036357937626</v>
      </c>
    </row>
    <row r="34" spans="1:7" ht="25.5">
      <c r="A34" s="1" t="s">
        <v>42</v>
      </c>
      <c r="B34" s="12" t="s">
        <v>76</v>
      </c>
      <c r="C34" s="13">
        <v>1116.9000000000001</v>
      </c>
      <c r="D34" s="13">
        <v>837.7</v>
      </c>
      <c r="E34" s="15">
        <f t="shared" si="2"/>
        <v>75.002238338257683</v>
      </c>
      <c r="F34" s="13">
        <v>638.1</v>
      </c>
      <c r="G34" s="2">
        <f t="shared" si="3"/>
        <v>131.28036357937626</v>
      </c>
    </row>
    <row r="35" spans="1:7">
      <c r="A35" s="1" t="s">
        <v>21</v>
      </c>
      <c r="B35" s="8" t="s">
        <v>56</v>
      </c>
      <c r="C35" s="13">
        <v>1815.4</v>
      </c>
      <c r="D35" s="13">
        <v>1487.8</v>
      </c>
      <c r="E35" s="15">
        <f t="shared" si="2"/>
        <v>81.954390217032042</v>
      </c>
      <c r="F35" s="13">
        <v>7984.1</v>
      </c>
      <c r="G35" s="2">
        <f t="shared" si="3"/>
        <v>18.634536140579399</v>
      </c>
    </row>
    <row r="36" spans="1:7">
      <c r="A36" s="1" t="s">
        <v>43</v>
      </c>
      <c r="B36" s="8" t="s">
        <v>85</v>
      </c>
      <c r="C36" s="3">
        <v>0</v>
      </c>
      <c r="D36" s="3">
        <v>0</v>
      </c>
      <c r="E36" s="2">
        <v>0</v>
      </c>
      <c r="F36" s="3">
        <v>6238.3</v>
      </c>
      <c r="G36" s="2">
        <v>0</v>
      </c>
    </row>
    <row r="37" spans="1:7">
      <c r="A37" s="1" t="s">
        <v>43</v>
      </c>
      <c r="B37" s="8" t="s">
        <v>85</v>
      </c>
      <c r="C37" s="3">
        <v>0</v>
      </c>
      <c r="D37" s="3">
        <v>0</v>
      </c>
      <c r="E37" s="2">
        <v>0</v>
      </c>
      <c r="F37" s="3">
        <v>6238.3</v>
      </c>
      <c r="G37" s="2">
        <v>0</v>
      </c>
    </row>
    <row r="38" spans="1:7" ht="58.5" customHeight="1">
      <c r="A38" s="1" t="s">
        <v>58</v>
      </c>
      <c r="B38" s="8" t="s">
        <v>77</v>
      </c>
      <c r="C38" s="3">
        <v>0</v>
      </c>
      <c r="D38" s="3">
        <v>0</v>
      </c>
      <c r="E38" s="2">
        <v>0</v>
      </c>
      <c r="F38" s="3">
        <v>280</v>
      </c>
      <c r="G38" s="2">
        <v>107.69</v>
      </c>
    </row>
    <row r="39" spans="1:7" ht="31.5" customHeight="1">
      <c r="A39" s="1" t="s">
        <v>59</v>
      </c>
      <c r="B39" s="8" t="s">
        <v>78</v>
      </c>
      <c r="C39" s="3">
        <v>0</v>
      </c>
      <c r="D39" s="3">
        <v>0</v>
      </c>
      <c r="E39" s="2">
        <v>0</v>
      </c>
      <c r="F39" s="3">
        <v>280</v>
      </c>
      <c r="G39" s="2">
        <v>107.69</v>
      </c>
    </row>
    <row r="40" spans="1:7">
      <c r="A40" s="1" t="s">
        <v>44</v>
      </c>
      <c r="B40" s="8" t="s">
        <v>57</v>
      </c>
      <c r="C40" s="13">
        <v>1815.4</v>
      </c>
      <c r="D40" s="13">
        <v>1487.8</v>
      </c>
      <c r="E40" s="15">
        <f t="shared" si="2"/>
        <v>81.954390217032042</v>
      </c>
      <c r="F40" s="13">
        <v>1465.8</v>
      </c>
      <c r="G40" s="2">
        <f t="shared" si="3"/>
        <v>101.50088688770637</v>
      </c>
    </row>
    <row r="41" spans="1:7">
      <c r="A41" s="1" t="s">
        <v>45</v>
      </c>
      <c r="B41" s="8" t="s">
        <v>79</v>
      </c>
      <c r="C41" s="3">
        <v>1815.9</v>
      </c>
      <c r="D41" s="3">
        <v>1487.8</v>
      </c>
      <c r="E41" s="2">
        <f t="shared" si="2"/>
        <v>81.931824439671786</v>
      </c>
      <c r="F41" s="3">
        <v>1465.8</v>
      </c>
      <c r="G41" s="2">
        <f t="shared" si="3"/>
        <v>101.50088688770637</v>
      </c>
    </row>
    <row r="42" spans="1:7">
      <c r="A42" s="1" t="s">
        <v>13</v>
      </c>
      <c r="B42" s="1" t="s">
        <v>27</v>
      </c>
      <c r="C42" s="3">
        <v>115.4</v>
      </c>
      <c r="D42" s="3">
        <v>77.2</v>
      </c>
      <c r="E42" s="2">
        <f t="shared" si="2"/>
        <v>66.897746967071058</v>
      </c>
      <c r="F42" s="3">
        <v>72.2</v>
      </c>
      <c r="G42" s="2">
        <f t="shared" si="3"/>
        <v>106.92520775623268</v>
      </c>
    </row>
    <row r="43" spans="1:7" ht="25.5">
      <c r="A43" s="1" t="s">
        <v>46</v>
      </c>
      <c r="B43" s="7" t="s">
        <v>80</v>
      </c>
      <c r="C43" s="3">
        <v>115.4</v>
      </c>
      <c r="D43" s="3">
        <v>77.2</v>
      </c>
      <c r="E43" s="2">
        <f t="shared" si="2"/>
        <v>66.897746967071058</v>
      </c>
      <c r="F43" s="3">
        <v>72.2</v>
      </c>
      <c r="G43" s="2">
        <f t="shared" si="3"/>
        <v>106.92520775623268</v>
      </c>
    </row>
    <row r="44" spans="1:7" ht="25.5">
      <c r="A44" s="1" t="s">
        <v>47</v>
      </c>
      <c r="B44" s="7" t="s">
        <v>81</v>
      </c>
      <c r="C44" s="3">
        <v>115.4</v>
      </c>
      <c r="D44" s="3">
        <v>77.2</v>
      </c>
      <c r="E44" s="2">
        <f t="shared" si="2"/>
        <v>66.897746967071058</v>
      </c>
      <c r="F44" s="3">
        <v>72.2</v>
      </c>
      <c r="G44" s="2">
        <f t="shared" si="3"/>
        <v>106.92520775623268</v>
      </c>
    </row>
    <row r="45" spans="1:7">
      <c r="A45" s="1" t="s">
        <v>25</v>
      </c>
      <c r="B45" s="1" t="s">
        <v>15</v>
      </c>
      <c r="C45" s="13">
        <v>5283.2</v>
      </c>
      <c r="D45" s="13">
        <v>3097.7</v>
      </c>
      <c r="E45" s="13">
        <v>86.48</v>
      </c>
      <c r="F45" s="13">
        <v>4430.7</v>
      </c>
      <c r="G45" s="13">
        <v>241.39</v>
      </c>
    </row>
    <row r="46" spans="1:7" ht="38.25">
      <c r="A46" s="1" t="s">
        <v>48</v>
      </c>
      <c r="B46" s="7" t="s">
        <v>82</v>
      </c>
      <c r="C46" s="3">
        <v>5283.2</v>
      </c>
      <c r="D46" s="3">
        <v>3097.7</v>
      </c>
      <c r="E46" s="2">
        <f t="shared" si="2"/>
        <v>58.633025439127792</v>
      </c>
      <c r="F46" s="3">
        <v>3530.7</v>
      </c>
      <c r="G46" s="2">
        <f t="shared" si="3"/>
        <v>87.736142974480984</v>
      </c>
    </row>
    <row r="47" spans="1:7" ht="38.25">
      <c r="A47" s="1" t="s">
        <v>49</v>
      </c>
      <c r="B47" s="7" t="s">
        <v>83</v>
      </c>
      <c r="C47" s="3">
        <v>5283.2</v>
      </c>
      <c r="D47" s="3">
        <v>3097.7</v>
      </c>
      <c r="E47" s="2">
        <f t="shared" si="2"/>
        <v>58.633025439127792</v>
      </c>
      <c r="F47" s="3">
        <v>3530.7</v>
      </c>
      <c r="G47" s="2">
        <f t="shared" si="3"/>
        <v>87.736142974480984</v>
      </c>
    </row>
    <row r="48" spans="1:7" ht="45" customHeight="1">
      <c r="A48" s="1" t="s">
        <v>61</v>
      </c>
      <c r="B48" s="7" t="s">
        <v>86</v>
      </c>
      <c r="C48" s="3">
        <v>-0.1</v>
      </c>
      <c r="D48" s="3">
        <v>-0.1</v>
      </c>
      <c r="E48" s="2">
        <v>0</v>
      </c>
      <c r="F48" s="3">
        <v>-7.2</v>
      </c>
      <c r="G48" s="2">
        <v>1.4</v>
      </c>
    </row>
    <row r="49" spans="1:7" ht="45" customHeight="1">
      <c r="A49" s="1" t="s">
        <v>61</v>
      </c>
      <c r="B49" s="7" t="s">
        <v>87</v>
      </c>
      <c r="C49" s="3">
        <v>-0.1</v>
      </c>
      <c r="D49" s="3">
        <v>-0.1</v>
      </c>
      <c r="E49" s="2">
        <v>0</v>
      </c>
      <c r="F49" s="3">
        <v>-7.2</v>
      </c>
      <c r="G49" s="2">
        <v>1.4</v>
      </c>
    </row>
    <row r="50" spans="1:7" ht="61.5" customHeight="1">
      <c r="A50" s="1" t="s">
        <v>61</v>
      </c>
      <c r="B50" s="7" t="s">
        <v>88</v>
      </c>
      <c r="C50" s="3">
        <v>-0.1</v>
      </c>
      <c r="D50" s="3">
        <v>-0.1</v>
      </c>
      <c r="E50" s="2">
        <v>0</v>
      </c>
      <c r="F50" s="3">
        <v>-7.2</v>
      </c>
      <c r="G50" s="2">
        <v>1.4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2023-10-20T12:23:19Z</dcterms:modified>
</cp:coreProperties>
</file>